
<file path=[Content_Types].xml><?xml version="1.0" encoding="utf-8"?>
<Types xmlns="http://schemas.openxmlformats.org/package/2006/content-types"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charts/chart1.xml" ContentType="application/vnd.openxmlformats-officedocument.drawingml.chart+xml"/>
  <Default Extension="png" ContentType="image/png"/>
  <Override PartName="/xl/charts/chart3.xml" ContentType="application/vnd.openxmlformats-officedocument.drawingml.chart+xml"/>
  <Override PartName="/xl/worksheets/sheet4.xml" ContentType="application/vnd.openxmlformats-officedocument.spreadsheetml.worksheet+xml"/>
  <Default Extension="xml" ContentType="application/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worksheets/sheet3.xml" ContentType="application/vnd.openxmlformats-officedocument.spreadsheetml.worksheet+xml"/>
  <Default Extension="rels" ContentType="application/vnd.openxmlformats-package.relationships+xml"/>
  <Override PartName="/xl/worksheets/sheet5.xml" ContentType="application/vnd.openxmlformats-officedocument.spreadsheetml.worksheet+xml"/>
  <Override PartName="/xl/charts/chart4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autoCompressPictures="0"/>
  <bookViews>
    <workbookView xWindow="7420" yWindow="640" windowWidth="21460" windowHeight="17760"/>
  </bookViews>
  <sheets>
    <sheet name="Overview" sheetId="1" r:id="rId1"/>
    <sheet name="Impact" sheetId="2" r:id="rId2"/>
    <sheet name="Revenue" sheetId="4" r:id="rId3"/>
    <sheet name="Operations" sheetId="8" r:id="rId4"/>
    <sheet name="Brand" sheetId="9" r:id="rId5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43" i="1"/>
  <c r="F43"/>
  <c r="G43"/>
  <c r="C44"/>
  <c r="F44"/>
  <c r="G44"/>
  <c r="B52"/>
  <c r="C52"/>
  <c r="F52"/>
  <c r="G52"/>
  <c r="B53"/>
  <c r="C53"/>
  <c r="B54"/>
  <c r="C54"/>
</calcChain>
</file>

<file path=xl/sharedStrings.xml><?xml version="1.0" encoding="utf-8"?>
<sst xmlns="http://schemas.openxmlformats.org/spreadsheetml/2006/main" count="130" uniqueCount="82">
  <si>
    <t>Seek Board approval for social enterprise investments</t>
  </si>
  <si>
    <t>Dev't Director/ COO</t>
  </si>
  <si>
    <t>Top 2 candidates selected</t>
  </si>
  <si>
    <t>Update Financial Systems</t>
  </si>
  <si>
    <t>CFO</t>
  </si>
  <si>
    <t>Ensure financial systems and controls are in line with best practices</t>
  </si>
  <si>
    <t>Assess organizational needs for financial software</t>
  </si>
  <si>
    <t>Research financial management software that meets organization's needs</t>
  </si>
  <si>
    <t xml:space="preserve">Select financial management software </t>
  </si>
  <si>
    <t>Financial Manager</t>
  </si>
  <si>
    <t>Invest in Information Technology Upgrades</t>
  </si>
  <si>
    <t>Improve Internal Communications</t>
  </si>
  <si>
    <t>Conduct information technology assessment to ensure staff needs are met</t>
  </si>
  <si>
    <t>Coordinate with fund development to raise funds needed to make upgrade investments</t>
  </si>
  <si>
    <t>Research available technology that can meet needs identified in the assessment</t>
  </si>
  <si>
    <t>Begin information technology upgrades</t>
  </si>
  <si>
    <t>Develop staff training for new technology, if needed</t>
  </si>
  <si>
    <t>IT Manager</t>
  </si>
  <si>
    <t>HR Manager</t>
  </si>
  <si>
    <t>Assemble cross-divisional staff committee to determine internal communication priorities</t>
  </si>
  <si>
    <t>Develop ideas to address internal communication issues</t>
  </si>
  <si>
    <t>Solicit broader staff input on potential changes</t>
  </si>
  <si>
    <t>Incorporate staff feedback and roll out internal communication improvement(s)</t>
  </si>
  <si>
    <t>Monitor the progress of improvements and adjust as needed</t>
  </si>
  <si>
    <t>Initial meeting complete</t>
  </si>
  <si>
    <t>Streamline Organizational Messaging</t>
  </si>
  <si>
    <t>Marketing Manager</t>
  </si>
  <si>
    <t>Develop organization's value proposition in the community</t>
  </si>
  <si>
    <t>Develop key marketing messages to various constituencies</t>
  </si>
  <si>
    <t xml:space="preserve">Develop marketing strategy </t>
  </si>
  <si>
    <t>Solicit executive team input on marketing strategy and messages</t>
  </si>
  <si>
    <t>Deploy marketing strategy to all staff and Board members</t>
  </si>
  <si>
    <t>Assess effectiveness of marketing strategy</t>
  </si>
  <si>
    <t xml:space="preserve">Activities </t>
  </si>
  <si>
    <t>Owner</t>
  </si>
  <si>
    <t>Deadline</t>
  </si>
  <si>
    <t>Status Commentary</t>
  </si>
  <si>
    <t>% Complete</t>
  </si>
  <si>
    <t>Objectives</t>
  </si>
  <si>
    <t>IMPACT DASHBOARD</t>
  </si>
  <si>
    <t>BRAND DASHBOARD</t>
  </si>
  <si>
    <t>REVENUE DASHBOARD</t>
  </si>
  <si>
    <t>OPERATIONS DASHBOARD</t>
  </si>
  <si>
    <t>IMPACT</t>
  </si>
  <si>
    <t>OPERATIONS</t>
  </si>
  <si>
    <t>REVENUE</t>
  </si>
  <si>
    <t>BRAND</t>
  </si>
  <si>
    <t>Activities</t>
  </si>
  <si>
    <t>DATA FOR DASHBOARD</t>
  </si>
  <si>
    <t>Chief Program Officer</t>
  </si>
  <si>
    <t>Work with operations and finance to determine criteria and timing for future program expansion</t>
  </si>
  <si>
    <t>Maintain and Improve Current Progams</t>
  </si>
  <si>
    <t>Program Manager</t>
  </si>
  <si>
    <t>Develop process improvement plan for current programs including internal referrals and case conferencing</t>
  </si>
  <si>
    <t>Communicate plan to all staff</t>
  </si>
  <si>
    <t>Routinely evaluate impact of process improvement changes to ensure positive impact on clients and organization</t>
  </si>
  <si>
    <t>Quarterly</t>
  </si>
  <si>
    <t>In progress</t>
  </si>
  <si>
    <t>Initial meeting set for 9/20/14</t>
  </si>
  <si>
    <t>Evaluate Program Outcomes</t>
  </si>
  <si>
    <t>Program Evaluator</t>
  </si>
  <si>
    <t>Update organizational theory of change and logic model</t>
  </si>
  <si>
    <t>Communicate evaluation findings to staff, Board and constituents</t>
  </si>
  <si>
    <t>Develop and deploy evaluation plan</t>
  </si>
  <si>
    <t>Analyze evaluation findings</t>
  </si>
  <si>
    <t>Annually</t>
  </si>
  <si>
    <t>Communications Manager</t>
  </si>
  <si>
    <t>Maintain &amp; Improve Programs</t>
  </si>
  <si>
    <t>Increase Contributed Revenue by 10%</t>
  </si>
  <si>
    <t>Identify and meet with 50 current donors with interest and capacity to increase giving</t>
  </si>
  <si>
    <t>Conduct feasibility study to launch a capital campaign in 2016</t>
  </si>
  <si>
    <t>Ongoing</t>
  </si>
  <si>
    <t>10 donors meetings/month</t>
  </si>
  <si>
    <t>Diversify funding sources by hiring an additional development staff member to increase individual, unrestricted gifts to $600,000 annually</t>
  </si>
  <si>
    <t>Dev't Director</t>
  </si>
  <si>
    <t>Dev't Director/ CEO</t>
  </si>
  <si>
    <t>Job description complete</t>
  </si>
  <si>
    <t>Assess Feasibility of Social Enterprise</t>
  </si>
  <si>
    <t>Engage consultant to help with feasibility assessment for an earned-income social enterprise to support ongoing programming and overhead</t>
  </si>
  <si>
    <t>Conduct initial opportunity assessment for social enterprise</t>
  </si>
  <si>
    <t xml:space="preserve">Determine top 1-2 social enterprises </t>
  </si>
  <si>
    <t>Set social enterprise objectives and selection criteria</t>
  </si>
</sst>
</file>

<file path=xl/styles.xml><?xml version="1.0" encoding="utf-8"?>
<styleSheet xmlns="http://schemas.openxmlformats.org/spreadsheetml/2006/main">
  <numFmts count="1">
    <numFmt numFmtId="164" formatCode="m/d/yy;@"/>
  </numFmts>
  <fonts count="7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6004E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0" xfId="0" applyBorder="1"/>
    <xf numFmtId="0" fontId="0" fillId="0" borderId="5" xfId="0" applyBorder="1"/>
    <xf numFmtId="0" fontId="0" fillId="0" borderId="7" xfId="0" applyBorder="1"/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2" xfId="0" applyFill="1" applyBorder="1" applyAlignment="1">
      <alignment wrapText="1"/>
    </xf>
    <xf numFmtId="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wrapText="1"/>
    </xf>
    <xf numFmtId="0" fontId="2" fillId="0" borderId="6" xfId="0" applyFont="1" applyBorder="1" applyAlignment="1">
      <alignment horizontal="left"/>
    </xf>
    <xf numFmtId="0" fontId="2" fillId="0" borderId="8" xfId="0" applyFont="1" applyBorder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2" xfId="0" applyFont="1" applyBorder="1"/>
    <xf numFmtId="0" fontId="0" fillId="0" borderId="9" xfId="0" applyBorder="1" applyAlignment="1">
      <alignment horizontal="left" wrapText="1"/>
    </xf>
    <xf numFmtId="9" fontId="0" fillId="0" borderId="2" xfId="0" applyNumberFormat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2" xfId="0" applyFill="1" applyBorder="1" applyAlignment="1">
      <alignment vertical="top" wrapText="1"/>
    </xf>
    <xf numFmtId="0" fontId="2" fillId="0" borderId="0" xfId="0" applyFont="1" applyFill="1"/>
    <xf numFmtId="0" fontId="5" fillId="0" borderId="2" xfId="0" applyFont="1" applyFill="1" applyBorder="1"/>
    <xf numFmtId="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wrapText="1"/>
    </xf>
    <xf numFmtId="0" fontId="0" fillId="0" borderId="2" xfId="0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9" xfId="0" applyFill="1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0" xfId="0" applyAlignment="1">
      <alignment horizontal="center" vertical="top"/>
    </xf>
    <xf numFmtId="9" fontId="0" fillId="0" borderId="0" xfId="0" applyNumberFormat="1" applyAlignment="1">
      <alignment horizontal="center" vertical="top"/>
    </xf>
    <xf numFmtId="14" fontId="0" fillId="0" borderId="2" xfId="0" applyNumberForma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top" wrapText="1"/>
    </xf>
    <xf numFmtId="0" fontId="1" fillId="3" borderId="0" xfId="0" applyFont="1" applyFill="1"/>
    <xf numFmtId="0" fontId="1" fillId="3" borderId="0" xfId="0" applyFont="1" applyFill="1" applyAlignment="1">
      <alignment horizontal="center" vertical="center"/>
    </xf>
    <xf numFmtId="9" fontId="1" fillId="3" borderId="0" xfId="0" applyNumberFormat="1" applyFont="1" applyFill="1" applyAlignment="1">
      <alignment horizontal="center" vertical="center"/>
    </xf>
    <xf numFmtId="164" fontId="0" fillId="0" borderId="2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 wrapText="1"/>
    </xf>
    <xf numFmtId="164" fontId="0" fillId="0" borderId="2" xfId="0" quotePrefix="1" applyNumberFormat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2" xfId="0" applyFont="1" applyFill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164" fontId="0" fillId="0" borderId="2" xfId="0" applyNumberFormat="1" applyFill="1" applyBorder="1" applyAlignment="1">
      <alignment horizontal="center" vertical="center"/>
    </xf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vertical="top"/>
    </xf>
    <xf numFmtId="0" fontId="1" fillId="3" borderId="0" xfId="0" applyFont="1" applyFill="1" applyAlignment="1">
      <alignment horizontal="center" vertical="top"/>
    </xf>
    <xf numFmtId="9" fontId="1" fillId="3" borderId="0" xfId="0" applyNumberFormat="1" applyFont="1" applyFill="1" applyAlignment="1">
      <alignment horizontal="center" vertical="top"/>
    </xf>
    <xf numFmtId="0" fontId="1" fillId="3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top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/>
  <colors>
    <mruColors>
      <color rgb="FF56004E"/>
      <color rgb="FF0000CC"/>
      <color rgb="FF0026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 sz="1400"/>
              <a:t>IMPACT Progress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spPr>
            <a:solidFill>
              <a:srgbClr val="56004E"/>
            </a:solidFill>
          </c:spPr>
          <c:cat>
            <c:strRef>
              <c:f>Overview!$B$43:$B$44</c:f>
              <c:strCache>
                <c:ptCount val="2"/>
                <c:pt idx="0">
                  <c:v>Maintain &amp; Improve Programs</c:v>
                </c:pt>
                <c:pt idx="1">
                  <c:v>Evaluate Program Outcomes</c:v>
                </c:pt>
              </c:strCache>
            </c:strRef>
          </c:cat>
          <c:val>
            <c:numRef>
              <c:f>Overview!$C$43:$C$44</c:f>
              <c:numCache>
                <c:formatCode>0%</c:formatCode>
                <c:ptCount val="2"/>
                <c:pt idx="0">
                  <c:v>0.0625</c:v>
                </c:pt>
                <c:pt idx="1">
                  <c:v>0.125</c:v>
                </c:pt>
              </c:numCache>
            </c:numRef>
          </c:val>
        </c:ser>
        <c:dLbls/>
        <c:axId val="495700376"/>
        <c:axId val="495703272"/>
      </c:barChart>
      <c:catAx>
        <c:axId val="495700376"/>
        <c:scaling>
          <c:orientation val="minMax"/>
        </c:scaling>
        <c:axPos val="l"/>
        <c:numFmt formatCode="General" sourceLinked="0"/>
        <c:tickLblPos val="nextTo"/>
        <c:crossAx val="495703272"/>
        <c:crosses val="autoZero"/>
        <c:auto val="1"/>
        <c:lblAlgn val="ctr"/>
        <c:lblOffset val="100"/>
      </c:catAx>
      <c:valAx>
        <c:axId val="495703272"/>
        <c:scaling>
          <c:orientation val="minMax"/>
          <c:max val="1.0"/>
        </c:scaling>
        <c:axPos val="b"/>
        <c:majorGridlines/>
        <c:numFmt formatCode="0%" sourceLinked="1"/>
        <c:tickLblPos val="nextTo"/>
        <c:crossAx val="495700376"/>
        <c:crosses val="autoZero"/>
        <c:crossBetween val="between"/>
      </c:valAx>
    </c:plotArea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 sz="1400"/>
              <a:t>OPERATIONS Progress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spPr>
            <a:solidFill>
              <a:srgbClr val="56004E"/>
            </a:solidFill>
          </c:spPr>
          <c:dLbls>
            <c:dLblPos val="outEnd"/>
            <c:showVal val="1"/>
          </c:dLbls>
          <c:cat>
            <c:strRef>
              <c:f>Overview!$F$43:$F$44</c:f>
              <c:strCache>
                <c:ptCount val="2"/>
                <c:pt idx="0">
                  <c:v>Invest in Information Technology Upgrades</c:v>
                </c:pt>
                <c:pt idx="1">
                  <c:v>Improve Internal Communications</c:v>
                </c:pt>
              </c:strCache>
            </c:strRef>
          </c:cat>
          <c:val>
            <c:numRef>
              <c:f>Overview!$G$43:$G$44</c:f>
              <c:numCache>
                <c:formatCode>0%</c:formatCode>
                <c:ptCount val="2"/>
                <c:pt idx="0">
                  <c:v>0.0</c:v>
                </c:pt>
                <c:pt idx="1">
                  <c:v>0.25</c:v>
                </c:pt>
              </c:numCache>
            </c:numRef>
          </c:val>
        </c:ser>
        <c:dLbls>
          <c:showVal val="1"/>
        </c:dLbls>
        <c:axId val="505887016"/>
        <c:axId val="505890264"/>
      </c:barChart>
      <c:catAx>
        <c:axId val="505887016"/>
        <c:scaling>
          <c:orientation val="minMax"/>
        </c:scaling>
        <c:axPos val="l"/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505890264"/>
        <c:crosses val="autoZero"/>
        <c:auto val="1"/>
        <c:lblAlgn val="ctr"/>
        <c:lblOffset val="100"/>
      </c:catAx>
      <c:valAx>
        <c:axId val="505890264"/>
        <c:scaling>
          <c:orientation val="minMax"/>
        </c:scaling>
        <c:axPos val="b"/>
        <c:majorGridlines/>
        <c:numFmt formatCode="0%" sourceLinked="1"/>
        <c:tickLblPos val="nextTo"/>
        <c:crossAx val="505887016"/>
        <c:crosses val="autoZero"/>
        <c:crossBetween val="between"/>
      </c:valAx>
    </c:plotArea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 sz="1400"/>
              <a:t>REVENUE Progress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spPr>
            <a:solidFill>
              <a:srgbClr val="56004E"/>
            </a:solidFill>
          </c:spPr>
          <c:dLbls>
            <c:spPr>
              <a:noFill/>
              <a:ln>
                <a:noFill/>
              </a:ln>
              <a:effectLst/>
            </c:spPr>
            <c:dLblPos val="out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Overview!$B$52:$B$54</c:f>
              <c:strCache>
                <c:ptCount val="3"/>
                <c:pt idx="0">
                  <c:v>Increase Contributed Revenue by 10%</c:v>
                </c:pt>
                <c:pt idx="1">
                  <c:v>Assess Feasibility of Social Enterprise</c:v>
                </c:pt>
                <c:pt idx="2">
                  <c:v>Update Financial Systems</c:v>
                </c:pt>
              </c:strCache>
            </c:strRef>
          </c:cat>
          <c:val>
            <c:numRef>
              <c:f>Overview!$C$52:$C$54</c:f>
              <c:numCache>
                <c:formatCode>0%</c:formatCode>
                <c:ptCount val="3"/>
                <c:pt idx="0">
                  <c:v>0.0833333333333333</c:v>
                </c:pt>
                <c:pt idx="1">
                  <c:v>0.35</c:v>
                </c:pt>
                <c:pt idx="2">
                  <c:v>0.0</c:v>
                </c:pt>
              </c:numCache>
            </c:numRef>
          </c:val>
        </c:ser>
        <c:dLbls>
          <c:showVal val="1"/>
        </c:dLbls>
        <c:axId val="505923944"/>
        <c:axId val="505927192"/>
      </c:barChart>
      <c:catAx>
        <c:axId val="505923944"/>
        <c:scaling>
          <c:orientation val="minMax"/>
        </c:scaling>
        <c:axPos val="l"/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505927192"/>
        <c:crosses val="autoZero"/>
        <c:auto val="1"/>
        <c:lblAlgn val="ctr"/>
        <c:lblOffset val="100"/>
      </c:catAx>
      <c:valAx>
        <c:axId val="505927192"/>
        <c:scaling>
          <c:orientation val="minMax"/>
        </c:scaling>
        <c:axPos val="b"/>
        <c:majorGridlines/>
        <c:numFmt formatCode="0%" sourceLinked="1"/>
        <c:tickLblPos val="nextTo"/>
        <c:crossAx val="505923944"/>
        <c:crosses val="autoZero"/>
        <c:crossBetween val="between"/>
      </c:valAx>
    </c:plotArea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 sz="1400"/>
              <a:t>BRAND Progress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dLbls>
            <c:dLblPos val="outEnd"/>
            <c:showVal val="1"/>
          </c:dLbls>
          <c:cat>
            <c:strRef>
              <c:f>Overview!$F$52</c:f>
              <c:strCache>
                <c:ptCount val="1"/>
                <c:pt idx="0">
                  <c:v>Streamline Organizational Messaging</c:v>
                </c:pt>
              </c:strCache>
            </c:strRef>
          </c:cat>
          <c:val>
            <c:numRef>
              <c:f>Overview!$G$52</c:f>
              <c:numCache>
                <c:formatCode>0%</c:formatCode>
                <c:ptCount val="1"/>
                <c:pt idx="0">
                  <c:v>0.0</c:v>
                </c:pt>
              </c:numCache>
            </c:numRef>
          </c:val>
        </c:ser>
        <c:dLbls>
          <c:showVal val="1"/>
        </c:dLbls>
        <c:axId val="505945272"/>
        <c:axId val="505948520"/>
      </c:barChart>
      <c:catAx>
        <c:axId val="505945272"/>
        <c:scaling>
          <c:orientation val="minMax"/>
        </c:scaling>
        <c:axPos val="l"/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505948520"/>
        <c:crosses val="autoZero"/>
        <c:auto val="1"/>
        <c:lblAlgn val="ctr"/>
        <c:lblOffset val="100"/>
      </c:catAx>
      <c:valAx>
        <c:axId val="505948520"/>
        <c:scaling>
          <c:orientation val="minMax"/>
        </c:scaling>
        <c:axPos val="b"/>
        <c:majorGridlines/>
        <c:numFmt formatCode="0%" sourceLinked="1"/>
        <c:tickLblPos val="nextTo"/>
        <c:crossAx val="505945272"/>
        <c:crosses val="autoZero"/>
        <c:crossBetween val="between"/>
      </c:valAx>
    </c:plotArea>
    <c:plotVisOnly val="1"/>
    <c:dispBlanksAs val="gap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image" Target="../media/image1.png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211637</xdr:colOff>
      <xdr:row>1</xdr:row>
      <xdr:rowOff>184672</xdr:rowOff>
    </xdr:from>
    <xdr:to>
      <xdr:col>6</xdr:col>
      <xdr:colOff>160835</xdr:colOff>
      <xdr:row>5</xdr:row>
      <xdr:rowOff>8459</xdr:rowOff>
    </xdr:to>
    <xdr:sp macro="" textlink="">
      <xdr:nvSpPr>
        <xdr:cNvPr id="3" name="TextBox 2"/>
        <xdr:cNvSpPr txBox="1"/>
      </xdr:nvSpPr>
      <xdr:spPr>
        <a:xfrm>
          <a:off x="4159220" y="375172"/>
          <a:ext cx="2065865" cy="585787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>
              <a:solidFill>
                <a:srgbClr val="56004E"/>
              </a:solidFill>
            </a:rPr>
            <a:t>Strategic Plan </a:t>
          </a:r>
        </a:p>
        <a:p>
          <a:pPr algn="ctr"/>
          <a:r>
            <a:rPr lang="en-US" sz="1400" b="1">
              <a:solidFill>
                <a:srgbClr val="56004E"/>
              </a:solidFill>
            </a:rPr>
            <a:t>Dashboard Overview</a:t>
          </a:r>
        </a:p>
      </xdr:txBody>
    </xdr:sp>
    <xdr:clientData/>
  </xdr:twoCellAnchor>
  <xdr:twoCellAnchor>
    <xdr:from>
      <xdr:col>0</xdr:col>
      <xdr:colOff>306917</xdr:colOff>
      <xdr:row>6</xdr:row>
      <xdr:rowOff>158765</xdr:rowOff>
    </xdr:from>
    <xdr:to>
      <xdr:col>4</xdr:col>
      <xdr:colOff>285749</xdr:colOff>
      <xdr:row>17</xdr:row>
      <xdr:rowOff>143950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169027</xdr:colOff>
      <xdr:row>6</xdr:row>
      <xdr:rowOff>154248</xdr:rowOff>
    </xdr:from>
    <xdr:to>
      <xdr:col>8</xdr:col>
      <xdr:colOff>227175</xdr:colOff>
      <xdr:row>17</xdr:row>
      <xdr:rowOff>137583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303824</xdr:colOff>
      <xdr:row>18</xdr:row>
      <xdr:rowOff>132770</xdr:rowOff>
    </xdr:from>
    <xdr:to>
      <xdr:col>4</xdr:col>
      <xdr:colOff>296333</xdr:colOff>
      <xdr:row>30</xdr:row>
      <xdr:rowOff>74089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178430</xdr:colOff>
      <xdr:row>18</xdr:row>
      <xdr:rowOff>126573</xdr:rowOff>
    </xdr:from>
    <xdr:to>
      <xdr:col>8</xdr:col>
      <xdr:colOff>243417</xdr:colOff>
      <xdr:row>30</xdr:row>
      <xdr:rowOff>74083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370416</xdr:colOff>
      <xdr:row>1</xdr:row>
      <xdr:rowOff>158750</xdr:rowOff>
    </xdr:from>
    <xdr:to>
      <xdr:col>4</xdr:col>
      <xdr:colOff>227541</xdr:colOff>
      <xdr:row>4</xdr:row>
      <xdr:rowOff>158750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tretch>
          <a:fillRect/>
        </a:stretch>
      </xdr:blipFill>
      <xdr:spPr>
        <a:xfrm>
          <a:off x="836083" y="349250"/>
          <a:ext cx="3000375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1" enableFormatConditionsCalculation="0"/>
  <dimension ref="A39:H59"/>
  <sheetViews>
    <sheetView showGridLines="0" tabSelected="1" zoomScale="80" zoomScaleNormal="80" zoomScaleSheetLayoutView="90" zoomScalePageLayoutView="80" workbookViewId="0">
      <selection activeCell="S41" sqref="S41"/>
    </sheetView>
  </sheetViews>
  <sheetFormatPr baseColWidth="10" defaultColWidth="8.83203125" defaultRowHeight="14"/>
  <cols>
    <col min="1" max="1" width="7" customWidth="1"/>
    <col min="2" max="2" width="29.83203125" customWidth="1"/>
    <col min="3" max="3" width="11.6640625" bestFit="1" customWidth="1"/>
    <col min="4" max="4" width="5.5" customWidth="1"/>
    <col min="5" max="5" width="5.1640625" customWidth="1"/>
    <col min="6" max="6" width="31.6640625" customWidth="1"/>
    <col min="7" max="7" width="11.6640625" bestFit="1" customWidth="1"/>
  </cols>
  <sheetData>
    <row r="39" spans="1:8">
      <c r="B39" s="1" t="s">
        <v>48</v>
      </c>
    </row>
    <row r="40" spans="1:8">
      <c r="D40" s="4"/>
    </row>
    <row r="41" spans="1:8" ht="20">
      <c r="B41" s="70" t="s">
        <v>43</v>
      </c>
      <c r="C41" s="71"/>
      <c r="D41" s="4"/>
      <c r="F41" s="72" t="s">
        <v>44</v>
      </c>
      <c r="G41" s="72"/>
    </row>
    <row r="42" spans="1:8">
      <c r="B42" s="13" t="s">
        <v>38</v>
      </c>
      <c r="C42" s="14" t="s">
        <v>37</v>
      </c>
      <c r="D42" s="4"/>
      <c r="F42" s="18" t="s">
        <v>47</v>
      </c>
      <c r="G42" s="19" t="s">
        <v>37</v>
      </c>
    </row>
    <row r="43" spans="1:8" ht="28">
      <c r="B43" s="15" t="s">
        <v>67</v>
      </c>
      <c r="C43" s="21">
        <f>AVERAGE(Impact!D3:D6)</f>
        <v>6.25E-2</v>
      </c>
      <c r="D43" s="4"/>
      <c r="F43" s="20" t="str">
        <f>Operations!A3</f>
        <v>Invest in Information Technology Upgrades</v>
      </c>
      <c r="G43" s="21">
        <f>AVERAGE(Operations!D3:D7)</f>
        <v>0</v>
      </c>
    </row>
    <row r="44" spans="1:8">
      <c r="B44" s="15" t="s">
        <v>59</v>
      </c>
      <c r="C44" s="21">
        <f>AVERAGE(Impact!D7:D10)</f>
        <v>0.125</v>
      </c>
      <c r="D44" s="4"/>
      <c r="F44" s="17" t="str">
        <f>Operations!A8</f>
        <v>Improve Internal Communications</v>
      </c>
      <c r="G44" s="21">
        <f>AVERAGE(Operations!D8:D12)</f>
        <v>0.25</v>
      </c>
    </row>
    <row r="45" spans="1:8">
      <c r="B45" s="15"/>
      <c r="C45" s="21"/>
      <c r="D45" s="4"/>
      <c r="F45" s="17"/>
      <c r="G45" s="21"/>
    </row>
    <row r="46" spans="1:8">
      <c r="B46" s="15"/>
      <c r="C46" s="16"/>
      <c r="D46" s="4"/>
      <c r="F46" s="17"/>
      <c r="G46" s="16"/>
    </row>
    <row r="47" spans="1:8">
      <c r="B47" s="15"/>
      <c r="C47" s="16"/>
      <c r="D47" s="4"/>
      <c r="F47" s="17"/>
      <c r="G47" s="16"/>
    </row>
    <row r="48" spans="1:8">
      <c r="A48" s="3"/>
      <c r="B48" s="2"/>
      <c r="C48" s="2"/>
      <c r="D48" s="5"/>
      <c r="E48" s="2"/>
      <c r="F48" s="2"/>
      <c r="G48" s="2"/>
      <c r="H48" s="3"/>
    </row>
    <row r="49" spans="2:7">
      <c r="D49" s="4"/>
    </row>
    <row r="50" spans="2:7" ht="20">
      <c r="B50" s="73" t="s">
        <v>45</v>
      </c>
      <c r="C50" s="73"/>
      <c r="D50" s="4"/>
      <c r="F50" s="73" t="s">
        <v>46</v>
      </c>
      <c r="G50" s="73"/>
    </row>
    <row r="51" spans="2:7">
      <c r="B51" s="22" t="s">
        <v>47</v>
      </c>
      <c r="C51" s="23" t="s">
        <v>37</v>
      </c>
      <c r="D51" s="4"/>
      <c r="F51" s="22" t="s">
        <v>47</v>
      </c>
      <c r="G51" s="23" t="s">
        <v>37</v>
      </c>
    </row>
    <row r="52" spans="2:7">
      <c r="B52" s="17" t="str">
        <f>Revenue!A3</f>
        <v>Increase Contributed Revenue by 10%</v>
      </c>
      <c r="C52" s="21">
        <f>AVERAGE(Revenue!D3:D5)</f>
        <v>8.3333333333333329E-2</v>
      </c>
      <c r="D52" s="4"/>
      <c r="F52" s="20" t="str">
        <f>Brand!A3</f>
        <v>Streamline Organizational Messaging</v>
      </c>
      <c r="G52" s="21">
        <f>AVERAGE(Brand!D3:D8)</f>
        <v>0</v>
      </c>
    </row>
    <row r="53" spans="2:7">
      <c r="B53" s="17" t="str">
        <f>Revenue!A6</f>
        <v>Assess Feasibility of Social Enterprise</v>
      </c>
      <c r="C53" s="21">
        <f>AVERAGE(Revenue!D6:D10)</f>
        <v>0.35</v>
      </c>
      <c r="D53" s="4"/>
      <c r="F53" s="20"/>
      <c r="G53" s="21"/>
    </row>
    <row r="54" spans="2:7">
      <c r="B54" s="17" t="str">
        <f>Revenue!A11</f>
        <v>Update Financial Systems</v>
      </c>
      <c r="C54" s="21">
        <f>AVERAGE(Revenue!D11:D14)</f>
        <v>0</v>
      </c>
      <c r="D54" s="4"/>
      <c r="F54" s="20"/>
      <c r="G54" s="21"/>
    </row>
    <row r="55" spans="2:7">
      <c r="B55" s="17"/>
      <c r="C55" s="21"/>
      <c r="D55" s="4"/>
      <c r="F55" s="20"/>
      <c r="G55" s="21"/>
    </row>
    <row r="56" spans="2:7">
      <c r="B56" s="17"/>
      <c r="C56" s="16"/>
      <c r="D56" s="4"/>
      <c r="F56" s="20"/>
      <c r="G56" s="21"/>
    </row>
    <row r="57" spans="2:7">
      <c r="B57" s="17"/>
      <c r="C57" s="16"/>
      <c r="D57" s="4"/>
      <c r="F57" s="20"/>
      <c r="G57" s="21"/>
    </row>
    <row r="58" spans="2:7">
      <c r="B58" s="17"/>
      <c r="C58" s="16"/>
      <c r="D58" s="4"/>
      <c r="F58" s="20"/>
      <c r="G58" s="21"/>
    </row>
    <row r="59" spans="2:7">
      <c r="D59" s="4"/>
    </row>
  </sheetData>
  <mergeCells count="4">
    <mergeCell ref="B41:C41"/>
    <mergeCell ref="F41:G41"/>
    <mergeCell ref="B50:C50"/>
    <mergeCell ref="F50:G50"/>
  </mergeCells>
  <phoneticPr fontId="6" type="noConversion"/>
  <pageMargins left="0.45" right="0.45" top="0.5" bottom="0.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2" enableFormatConditionsCalculation="0"/>
  <dimension ref="A1:F10"/>
  <sheetViews>
    <sheetView showGridLines="0" topLeftCell="A2" workbookViewId="0">
      <selection activeCell="H9" sqref="H9"/>
    </sheetView>
  </sheetViews>
  <sheetFormatPr baseColWidth="10" defaultColWidth="8.83203125" defaultRowHeight="14"/>
  <cols>
    <col min="1" max="1" width="21.83203125" customWidth="1"/>
    <col min="2" max="2" width="35.1640625" customWidth="1"/>
    <col min="3" max="3" width="9.6640625" style="6" bestFit="1" customWidth="1"/>
    <col min="4" max="4" width="11.6640625" style="7" bestFit="1" customWidth="1"/>
    <col min="5" max="5" width="16.33203125" style="6" customWidth="1"/>
    <col min="6" max="6" width="30.33203125" customWidth="1"/>
  </cols>
  <sheetData>
    <row r="1" spans="1:6" ht="20">
      <c r="A1" s="73" t="s">
        <v>39</v>
      </c>
      <c r="B1" s="73"/>
      <c r="C1" s="73"/>
      <c r="D1" s="73"/>
      <c r="E1" s="73"/>
      <c r="F1" s="73"/>
    </row>
    <row r="2" spans="1:6" s="1" customFormat="1">
      <c r="A2" s="44" t="s">
        <v>38</v>
      </c>
      <c r="B2" s="44" t="s">
        <v>33</v>
      </c>
      <c r="C2" s="45" t="s">
        <v>35</v>
      </c>
      <c r="D2" s="46" t="s">
        <v>37</v>
      </c>
      <c r="E2" s="45" t="s">
        <v>34</v>
      </c>
      <c r="F2" s="44" t="s">
        <v>36</v>
      </c>
    </row>
    <row r="3" spans="1:6" ht="48.75" customHeight="1">
      <c r="A3" s="74" t="s">
        <v>51</v>
      </c>
      <c r="B3" s="43" t="s">
        <v>50</v>
      </c>
      <c r="C3" s="47">
        <v>41927</v>
      </c>
      <c r="D3" s="9">
        <v>0.25</v>
      </c>
      <c r="E3" s="32" t="s">
        <v>49</v>
      </c>
      <c r="F3" s="49" t="s">
        <v>57</v>
      </c>
    </row>
    <row r="4" spans="1:6" ht="48" customHeight="1">
      <c r="A4" s="75"/>
      <c r="B4" s="12" t="s">
        <v>53</v>
      </c>
      <c r="C4" s="47">
        <v>41988</v>
      </c>
      <c r="D4" s="9">
        <v>0</v>
      </c>
      <c r="E4" s="32" t="s">
        <v>52</v>
      </c>
      <c r="F4" s="49" t="s">
        <v>58</v>
      </c>
    </row>
    <row r="5" spans="1:6" ht="17.25" customHeight="1">
      <c r="A5" s="75"/>
      <c r="B5" s="31" t="s">
        <v>54</v>
      </c>
      <c r="C5" s="48">
        <v>42014</v>
      </c>
      <c r="D5" s="9">
        <v>0</v>
      </c>
      <c r="E5" s="32" t="s">
        <v>52</v>
      </c>
      <c r="F5" s="50"/>
    </row>
    <row r="6" spans="1:6" ht="42">
      <c r="A6" s="76"/>
      <c r="B6" s="12" t="s">
        <v>55</v>
      </c>
      <c r="C6" s="32" t="s">
        <v>56</v>
      </c>
      <c r="D6" s="9">
        <v>0</v>
      </c>
      <c r="E6" s="32" t="s">
        <v>52</v>
      </c>
      <c r="F6" s="50"/>
    </row>
    <row r="7" spans="1:6" ht="32.25" customHeight="1">
      <c r="A7" s="74" t="s">
        <v>59</v>
      </c>
      <c r="B7" s="8" t="s">
        <v>61</v>
      </c>
      <c r="C7" s="51">
        <v>41942</v>
      </c>
      <c r="D7" s="9">
        <v>0.5</v>
      </c>
      <c r="E7" s="32" t="s">
        <v>60</v>
      </c>
      <c r="F7" s="31"/>
    </row>
    <row r="8" spans="1:6" ht="31.5" customHeight="1">
      <c r="A8" s="75"/>
      <c r="B8" s="25" t="s">
        <v>63</v>
      </c>
      <c r="C8" s="47">
        <v>41973</v>
      </c>
      <c r="D8" s="9">
        <v>0</v>
      </c>
      <c r="E8" s="32" t="s">
        <v>60</v>
      </c>
      <c r="F8" s="31"/>
    </row>
    <row r="9" spans="1:6" ht="31.5" customHeight="1">
      <c r="A9" s="75"/>
      <c r="B9" s="25" t="s">
        <v>64</v>
      </c>
      <c r="C9" s="47" t="s">
        <v>65</v>
      </c>
      <c r="D9" s="9">
        <v>0</v>
      </c>
      <c r="E9" s="32" t="s">
        <v>60</v>
      </c>
      <c r="F9" s="31"/>
    </row>
    <row r="10" spans="1:6" ht="30" customHeight="1">
      <c r="A10" s="76"/>
      <c r="B10" s="8" t="s">
        <v>62</v>
      </c>
      <c r="C10" s="10" t="s">
        <v>65</v>
      </c>
      <c r="D10" s="9">
        <v>0</v>
      </c>
      <c r="E10" s="32" t="s">
        <v>66</v>
      </c>
      <c r="F10" s="11"/>
    </row>
  </sheetData>
  <mergeCells count="3">
    <mergeCell ref="A1:F1"/>
    <mergeCell ref="A3:A6"/>
    <mergeCell ref="A7:A10"/>
  </mergeCells>
  <phoneticPr fontId="6" type="noConversion"/>
  <pageMargins left="0.45" right="0.45" top="0.5" bottom="0.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3" enableFormatConditionsCalculation="0"/>
  <dimension ref="A1:F14"/>
  <sheetViews>
    <sheetView showGridLines="0" workbookViewId="0">
      <selection activeCell="F5" sqref="F5"/>
    </sheetView>
  </sheetViews>
  <sheetFormatPr baseColWidth="10" defaultColWidth="8.83203125" defaultRowHeight="14"/>
  <cols>
    <col min="1" max="1" width="21.83203125" customWidth="1"/>
    <col min="2" max="2" width="35.1640625" customWidth="1"/>
    <col min="3" max="3" width="9.6640625" style="6" bestFit="1" customWidth="1"/>
    <col min="4" max="4" width="11.6640625" style="7" bestFit="1" customWidth="1"/>
    <col min="5" max="5" width="11" style="6" customWidth="1"/>
    <col min="6" max="6" width="30.33203125" customWidth="1"/>
  </cols>
  <sheetData>
    <row r="1" spans="1:6" ht="20">
      <c r="A1" s="73" t="s">
        <v>41</v>
      </c>
      <c r="B1" s="73"/>
      <c r="C1" s="73"/>
      <c r="D1" s="73"/>
      <c r="E1" s="73"/>
      <c r="F1" s="73"/>
    </row>
    <row r="2" spans="1:6" s="1" customFormat="1">
      <c r="A2" s="44" t="s">
        <v>38</v>
      </c>
      <c r="B2" s="44" t="s">
        <v>33</v>
      </c>
      <c r="C2" s="45" t="s">
        <v>35</v>
      </c>
      <c r="D2" s="46" t="s">
        <v>37</v>
      </c>
      <c r="E2" s="45" t="s">
        <v>34</v>
      </c>
      <c r="F2" s="44" t="s">
        <v>36</v>
      </c>
    </row>
    <row r="3" spans="1:6" s="26" customFormat="1" ht="65.25" customHeight="1">
      <c r="A3" s="74" t="s">
        <v>68</v>
      </c>
      <c r="B3" s="29" t="s">
        <v>73</v>
      </c>
      <c r="C3" s="52">
        <v>42019</v>
      </c>
      <c r="D3" s="28">
        <v>0.25</v>
      </c>
      <c r="E3" s="42" t="s">
        <v>74</v>
      </c>
      <c r="F3" s="56" t="s">
        <v>76</v>
      </c>
    </row>
    <row r="4" spans="1:6" s="26" customFormat="1" ht="42">
      <c r="A4" s="75"/>
      <c r="B4" s="12" t="s">
        <v>69</v>
      </c>
      <c r="C4" s="53">
        <v>42154</v>
      </c>
      <c r="D4" s="28">
        <v>0</v>
      </c>
      <c r="E4" s="42" t="s">
        <v>75</v>
      </c>
      <c r="F4" s="55" t="s">
        <v>72</v>
      </c>
    </row>
    <row r="5" spans="1:6" s="26" customFormat="1" ht="28">
      <c r="A5" s="75"/>
      <c r="B5" s="12" t="s">
        <v>70</v>
      </c>
      <c r="C5" s="52">
        <v>42064</v>
      </c>
      <c r="D5" s="28">
        <v>0</v>
      </c>
      <c r="E5" s="42" t="s">
        <v>74</v>
      </c>
      <c r="F5" s="27"/>
    </row>
    <row r="6" spans="1:6" ht="56">
      <c r="A6" s="74" t="s">
        <v>77</v>
      </c>
      <c r="B6" s="8" t="s">
        <v>78</v>
      </c>
      <c r="C6" s="47">
        <v>41932</v>
      </c>
      <c r="D6" s="9">
        <v>0.75</v>
      </c>
      <c r="E6" s="32" t="s">
        <v>1</v>
      </c>
      <c r="F6" s="57" t="s">
        <v>2</v>
      </c>
    </row>
    <row r="7" spans="1:6" ht="31.5" customHeight="1">
      <c r="A7" s="75"/>
      <c r="B7" s="8" t="s">
        <v>81</v>
      </c>
      <c r="C7" s="47">
        <v>41932</v>
      </c>
      <c r="D7" s="9">
        <v>1</v>
      </c>
      <c r="E7" s="32" t="s">
        <v>74</v>
      </c>
      <c r="F7" s="11"/>
    </row>
    <row r="8" spans="1:6" ht="28">
      <c r="A8" s="75"/>
      <c r="B8" s="8" t="s">
        <v>79</v>
      </c>
      <c r="C8" s="47">
        <v>42005</v>
      </c>
      <c r="D8" s="9">
        <v>0</v>
      </c>
      <c r="E8" s="32" t="s">
        <v>74</v>
      </c>
      <c r="F8" s="11"/>
    </row>
    <row r="9" spans="1:6" ht="28">
      <c r="A9" s="75"/>
      <c r="B9" s="25" t="s">
        <v>80</v>
      </c>
      <c r="C9" s="47">
        <v>42050</v>
      </c>
      <c r="D9" s="9">
        <v>0</v>
      </c>
      <c r="E9" s="32" t="s">
        <v>74</v>
      </c>
      <c r="F9" s="11"/>
    </row>
    <row r="10" spans="1:6" ht="42">
      <c r="A10" s="75"/>
      <c r="B10" s="25" t="s">
        <v>0</v>
      </c>
      <c r="C10" s="47">
        <v>42064</v>
      </c>
      <c r="D10" s="9">
        <v>0</v>
      </c>
      <c r="E10" s="32" t="s">
        <v>1</v>
      </c>
      <c r="F10" s="11"/>
    </row>
    <row r="11" spans="1:6" ht="28">
      <c r="A11" s="74" t="s">
        <v>3</v>
      </c>
      <c r="B11" s="8" t="s">
        <v>5</v>
      </c>
      <c r="C11" s="47">
        <v>42005</v>
      </c>
      <c r="D11" s="9">
        <v>0</v>
      </c>
      <c r="E11" s="32" t="s">
        <v>4</v>
      </c>
      <c r="F11" s="11"/>
    </row>
    <row r="12" spans="1:6" ht="33.75" customHeight="1">
      <c r="A12" s="75"/>
      <c r="B12" s="25" t="s">
        <v>6</v>
      </c>
      <c r="C12" s="54">
        <v>41963</v>
      </c>
      <c r="D12" s="9">
        <v>0</v>
      </c>
      <c r="E12" s="32" t="s">
        <v>4</v>
      </c>
      <c r="F12" s="11"/>
    </row>
    <row r="13" spans="1:6" ht="28">
      <c r="A13" s="75"/>
      <c r="B13" s="25" t="s">
        <v>7</v>
      </c>
      <c r="C13" s="41">
        <v>42019</v>
      </c>
      <c r="D13" s="9">
        <v>0</v>
      </c>
      <c r="E13" s="32" t="s">
        <v>9</v>
      </c>
      <c r="F13" s="11"/>
    </row>
    <row r="14" spans="1:6" ht="28">
      <c r="A14" s="76"/>
      <c r="B14" s="25" t="s">
        <v>8</v>
      </c>
      <c r="C14" s="41">
        <v>42124</v>
      </c>
      <c r="D14" s="9">
        <v>0</v>
      </c>
      <c r="E14" s="32" t="s">
        <v>9</v>
      </c>
      <c r="F14" s="11"/>
    </row>
  </sheetData>
  <mergeCells count="4">
    <mergeCell ref="A1:F1"/>
    <mergeCell ref="A6:A10"/>
    <mergeCell ref="A3:A5"/>
    <mergeCell ref="A11:A14"/>
  </mergeCells>
  <phoneticPr fontId="6" type="noConversion"/>
  <pageMargins left="0.45" right="0.45" top="0.5" bottom="0.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12"/>
  <sheetViews>
    <sheetView showGridLines="0" workbookViewId="0">
      <selection activeCell="F9" sqref="F9"/>
    </sheetView>
  </sheetViews>
  <sheetFormatPr baseColWidth="10" defaultColWidth="8.83203125" defaultRowHeight="14"/>
  <cols>
    <col min="1" max="1" width="21.83203125" customWidth="1"/>
    <col min="2" max="2" width="35.1640625" style="24" customWidth="1"/>
    <col min="3" max="3" width="9.6640625" style="6" bestFit="1" customWidth="1"/>
    <col min="4" max="4" width="11.6640625" style="7" bestFit="1" customWidth="1"/>
    <col min="5" max="5" width="10.6640625" style="6" customWidth="1"/>
    <col min="6" max="6" width="30.33203125" customWidth="1"/>
  </cols>
  <sheetData>
    <row r="1" spans="1:6" ht="20">
      <c r="A1" s="73" t="s">
        <v>42</v>
      </c>
      <c r="B1" s="73"/>
      <c r="C1" s="73"/>
      <c r="D1" s="73"/>
      <c r="E1" s="73"/>
      <c r="F1" s="73"/>
    </row>
    <row r="2" spans="1:6" s="1" customFormat="1">
      <c r="A2" s="44" t="s">
        <v>38</v>
      </c>
      <c r="B2" s="61" t="s">
        <v>33</v>
      </c>
      <c r="C2" s="45" t="s">
        <v>35</v>
      </c>
      <c r="D2" s="46" t="s">
        <v>37</v>
      </c>
      <c r="E2" s="45" t="s">
        <v>34</v>
      </c>
      <c r="F2" s="44" t="s">
        <v>36</v>
      </c>
    </row>
    <row r="3" spans="1:6" ht="28">
      <c r="A3" s="77" t="s">
        <v>10</v>
      </c>
      <c r="B3" s="58" t="s">
        <v>12</v>
      </c>
      <c r="C3" s="60">
        <v>42078</v>
      </c>
      <c r="D3" s="9">
        <v>0</v>
      </c>
      <c r="E3" s="10" t="s">
        <v>17</v>
      </c>
      <c r="F3" s="30"/>
    </row>
    <row r="4" spans="1:6" ht="28">
      <c r="A4" s="78"/>
      <c r="B4" s="58" t="s">
        <v>14</v>
      </c>
      <c r="C4" s="54">
        <v>42114</v>
      </c>
      <c r="D4" s="9">
        <v>0</v>
      </c>
      <c r="E4" s="10" t="s">
        <v>17</v>
      </c>
      <c r="F4" s="30"/>
    </row>
    <row r="5" spans="1:6" ht="28">
      <c r="A5" s="78"/>
      <c r="B5" s="58" t="s">
        <v>13</v>
      </c>
      <c r="C5" s="54">
        <v>42114</v>
      </c>
      <c r="D5" s="9">
        <v>0</v>
      </c>
      <c r="E5" s="10" t="s">
        <v>17</v>
      </c>
      <c r="F5" s="31"/>
    </row>
    <row r="6" spans="1:6" ht="31.5" customHeight="1">
      <c r="A6" s="78"/>
      <c r="B6" s="31" t="s">
        <v>16</v>
      </c>
      <c r="C6" s="54">
        <v>42186</v>
      </c>
      <c r="D6" s="9">
        <v>0</v>
      </c>
      <c r="E6" s="10" t="s">
        <v>17</v>
      </c>
      <c r="F6" s="31"/>
    </row>
    <row r="7" spans="1:6" ht="33" customHeight="1">
      <c r="A7" s="78"/>
      <c r="B7" s="31" t="s">
        <v>15</v>
      </c>
      <c r="C7" s="54">
        <v>42200</v>
      </c>
      <c r="D7" s="9">
        <v>0</v>
      </c>
      <c r="E7" s="10" t="s">
        <v>17</v>
      </c>
      <c r="F7" s="31"/>
    </row>
    <row r="8" spans="1:6" ht="28">
      <c r="A8" s="79" t="s">
        <v>11</v>
      </c>
      <c r="B8" s="59" t="s">
        <v>19</v>
      </c>
      <c r="C8" s="54">
        <v>41912</v>
      </c>
      <c r="D8" s="9">
        <v>1</v>
      </c>
      <c r="E8" s="10" t="s">
        <v>18</v>
      </c>
      <c r="F8" s="31"/>
    </row>
    <row r="9" spans="1:6" ht="28">
      <c r="A9" s="79"/>
      <c r="B9" s="59" t="s">
        <v>20</v>
      </c>
      <c r="C9" s="54">
        <v>41942</v>
      </c>
      <c r="D9" s="9">
        <v>0.25</v>
      </c>
      <c r="E9" s="32" t="s">
        <v>18</v>
      </c>
      <c r="F9" s="50" t="s">
        <v>24</v>
      </c>
    </row>
    <row r="10" spans="1:6" ht="28">
      <c r="A10" s="79"/>
      <c r="B10" s="59" t="s">
        <v>21</v>
      </c>
      <c r="C10" s="47">
        <v>41958</v>
      </c>
      <c r="D10" s="9">
        <v>0</v>
      </c>
      <c r="E10" s="32"/>
      <c r="F10" s="31"/>
    </row>
    <row r="11" spans="1:6" ht="28">
      <c r="A11" s="79"/>
      <c r="B11" s="59" t="s">
        <v>22</v>
      </c>
      <c r="C11" s="47">
        <v>41974</v>
      </c>
      <c r="D11" s="9">
        <v>0</v>
      </c>
      <c r="E11" s="32"/>
      <c r="F11" s="31"/>
    </row>
    <row r="12" spans="1:6" ht="28">
      <c r="A12" s="79"/>
      <c r="B12" s="59" t="s">
        <v>23</v>
      </c>
      <c r="C12" s="54" t="s">
        <v>71</v>
      </c>
      <c r="D12" s="9">
        <v>0</v>
      </c>
      <c r="E12" s="10"/>
      <c r="F12" s="31"/>
    </row>
  </sheetData>
  <mergeCells count="3">
    <mergeCell ref="A1:F1"/>
    <mergeCell ref="A3:A7"/>
    <mergeCell ref="A8:A12"/>
  </mergeCells>
  <phoneticPr fontId="6" type="noConversion"/>
  <pageMargins left="0.45" right="0.45" top="0.5" bottom="0.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25"/>
  <sheetViews>
    <sheetView showGridLines="0" workbookViewId="0">
      <selection activeCell="B18" sqref="B18"/>
    </sheetView>
  </sheetViews>
  <sheetFormatPr baseColWidth="10" defaultColWidth="8.83203125" defaultRowHeight="14"/>
  <cols>
    <col min="1" max="1" width="21.83203125" customWidth="1"/>
    <col min="2" max="2" width="37.1640625" customWidth="1"/>
    <col min="3" max="3" width="14.1640625" style="6" customWidth="1"/>
    <col min="4" max="4" width="11.6640625" style="7" bestFit="1" customWidth="1"/>
    <col min="5" max="5" width="12" style="67" customWidth="1"/>
    <col min="6" max="6" width="30.33203125" customWidth="1"/>
  </cols>
  <sheetData>
    <row r="1" spans="1:6" s="33" customFormat="1" ht="20">
      <c r="A1" s="80" t="s">
        <v>40</v>
      </c>
      <c r="B1" s="80"/>
      <c r="C1" s="80"/>
      <c r="D1" s="80"/>
      <c r="E1" s="80"/>
      <c r="F1" s="80"/>
    </row>
    <row r="2" spans="1:6" s="34" customFormat="1">
      <c r="A2" s="62" t="s">
        <v>38</v>
      </c>
      <c r="B2" s="62" t="s">
        <v>33</v>
      </c>
      <c r="C2" s="63" t="s">
        <v>35</v>
      </c>
      <c r="D2" s="64" t="s">
        <v>37</v>
      </c>
      <c r="E2" s="65" t="s">
        <v>34</v>
      </c>
      <c r="F2" s="62" t="s">
        <v>36</v>
      </c>
    </row>
    <row r="3" spans="1:6" s="33" customFormat="1" ht="28">
      <c r="A3" s="81" t="s">
        <v>25</v>
      </c>
      <c r="B3" s="25" t="s">
        <v>27</v>
      </c>
      <c r="C3" s="68">
        <v>42034</v>
      </c>
      <c r="D3" s="9">
        <v>0</v>
      </c>
      <c r="E3" s="32" t="s">
        <v>26</v>
      </c>
      <c r="F3" s="30"/>
    </row>
    <row r="4" spans="1:6" s="33" customFormat="1" ht="28">
      <c r="A4" s="81"/>
      <c r="B4" s="35" t="s">
        <v>28</v>
      </c>
      <c r="C4" s="68">
        <v>42093</v>
      </c>
      <c r="D4" s="69">
        <v>0</v>
      </c>
      <c r="E4" s="32" t="s">
        <v>26</v>
      </c>
      <c r="F4" s="36"/>
    </row>
    <row r="5" spans="1:6" s="33" customFormat="1" ht="28">
      <c r="A5" s="81"/>
      <c r="B5" s="37" t="s">
        <v>29</v>
      </c>
      <c r="C5" s="68">
        <v>42186</v>
      </c>
      <c r="D5" s="9">
        <v>0</v>
      </c>
      <c r="E5" s="32" t="s">
        <v>26</v>
      </c>
      <c r="F5" s="38"/>
    </row>
    <row r="6" spans="1:6" s="33" customFormat="1" ht="28">
      <c r="A6" s="81"/>
      <c r="B6" s="25" t="s">
        <v>30</v>
      </c>
      <c r="C6" s="47">
        <v>42215</v>
      </c>
      <c r="D6" s="9">
        <v>0</v>
      </c>
      <c r="E6" s="32" t="s">
        <v>26</v>
      </c>
      <c r="F6" s="30"/>
    </row>
    <row r="7" spans="1:6" s="33" customFormat="1" ht="28">
      <c r="A7" s="81"/>
      <c r="B7" s="25" t="s">
        <v>31</v>
      </c>
      <c r="C7" s="47">
        <v>42248</v>
      </c>
      <c r="D7" s="9">
        <v>0</v>
      </c>
      <c r="E7" s="32" t="s">
        <v>26</v>
      </c>
      <c r="F7" s="30"/>
    </row>
    <row r="8" spans="1:6" s="33" customFormat="1" ht="28">
      <c r="A8" s="81"/>
      <c r="B8" s="25" t="s">
        <v>32</v>
      </c>
      <c r="C8" s="47">
        <v>42368</v>
      </c>
      <c r="D8" s="9">
        <v>0</v>
      </c>
      <c r="E8" s="32" t="s">
        <v>26</v>
      </c>
      <c r="F8" s="30"/>
    </row>
    <row r="9" spans="1:6" s="33" customFormat="1">
      <c r="C9" s="39"/>
      <c r="D9" s="40"/>
      <c r="E9" s="66"/>
    </row>
    <row r="10" spans="1:6" s="33" customFormat="1">
      <c r="C10" s="39"/>
      <c r="D10" s="40"/>
      <c r="E10" s="66"/>
    </row>
    <row r="11" spans="1:6" s="33" customFormat="1">
      <c r="C11" s="39"/>
      <c r="D11" s="40"/>
      <c r="E11" s="66"/>
    </row>
    <row r="12" spans="1:6" s="33" customFormat="1">
      <c r="C12" s="39"/>
      <c r="D12" s="40"/>
      <c r="E12" s="66"/>
    </row>
    <row r="13" spans="1:6" s="33" customFormat="1">
      <c r="C13" s="39"/>
      <c r="D13" s="40"/>
      <c r="E13" s="66"/>
    </row>
    <row r="14" spans="1:6" s="33" customFormat="1">
      <c r="C14" s="39"/>
      <c r="D14" s="40"/>
      <c r="E14" s="66"/>
    </row>
    <row r="15" spans="1:6" s="33" customFormat="1">
      <c r="C15" s="39"/>
      <c r="D15" s="40"/>
      <c r="E15" s="66"/>
    </row>
    <row r="16" spans="1:6" s="33" customFormat="1">
      <c r="C16" s="39"/>
      <c r="D16" s="40"/>
      <c r="E16" s="66"/>
    </row>
    <row r="17" spans="3:5" s="33" customFormat="1">
      <c r="C17" s="39"/>
      <c r="D17" s="40"/>
      <c r="E17" s="66"/>
    </row>
    <row r="18" spans="3:5" s="33" customFormat="1">
      <c r="C18" s="39"/>
      <c r="D18" s="40"/>
      <c r="E18" s="66"/>
    </row>
    <row r="19" spans="3:5" s="33" customFormat="1">
      <c r="C19" s="39"/>
      <c r="D19" s="40"/>
      <c r="E19" s="66"/>
    </row>
    <row r="20" spans="3:5" s="33" customFormat="1">
      <c r="C20" s="39"/>
      <c r="D20" s="40"/>
      <c r="E20" s="66"/>
    </row>
    <row r="21" spans="3:5" s="33" customFormat="1">
      <c r="C21" s="39"/>
      <c r="D21" s="40"/>
      <c r="E21" s="66"/>
    </row>
    <row r="22" spans="3:5" s="33" customFormat="1">
      <c r="C22" s="39"/>
      <c r="D22" s="40"/>
      <c r="E22" s="66"/>
    </row>
    <row r="23" spans="3:5" s="33" customFormat="1">
      <c r="C23" s="39"/>
      <c r="D23" s="40"/>
      <c r="E23" s="66"/>
    </row>
    <row r="24" spans="3:5" s="33" customFormat="1">
      <c r="C24" s="39"/>
      <c r="D24" s="40"/>
      <c r="E24" s="66"/>
    </row>
    <row r="25" spans="3:5" s="33" customFormat="1">
      <c r="C25" s="39"/>
      <c r="D25" s="40"/>
      <c r="E25" s="66"/>
    </row>
  </sheetData>
  <mergeCells count="2">
    <mergeCell ref="A1:F1"/>
    <mergeCell ref="A3:A8"/>
  </mergeCells>
  <phoneticPr fontId="6" type="noConversion"/>
  <pageMargins left="0.45" right="0.45" top="0.5" bottom="0.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Overview</vt:lpstr>
      <vt:lpstr>Impact</vt:lpstr>
      <vt:lpstr>Revenue</vt:lpstr>
      <vt:lpstr>Operations</vt:lpstr>
      <vt:lpstr>Brand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Brandi</dc:creator>
  <cp:lastModifiedBy>Todd Deeken</cp:lastModifiedBy>
  <cp:lastPrinted>2014-09-09T20:01:09Z</cp:lastPrinted>
  <dcterms:created xsi:type="dcterms:W3CDTF">2013-08-28T23:38:34Z</dcterms:created>
  <dcterms:modified xsi:type="dcterms:W3CDTF">2014-09-10T14:44:36Z</dcterms:modified>
</cp:coreProperties>
</file>